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s\Desktop\tanioka　2022.09.04\２０２６年前期団体戦\"/>
    </mc:Choice>
  </mc:AlternateContent>
  <xr:revisionPtr revIDLastSave="0" documentId="13_ncr:1_{76981C48-B3B4-4FA4-8721-215C80B272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戦(2026)" sheetId="10" r:id="rId1"/>
  </sheets>
  <definedNames>
    <definedName name="_xlnm._FilterDatabase" localSheetId="0" hidden="1">'団体戦(2026)'!$A$21:$J$122</definedName>
  </definedNames>
  <calcPr calcId="191029"/>
</workbook>
</file>

<file path=xl/calcChain.xml><?xml version="1.0" encoding="utf-8"?>
<calcChain xmlns="http://schemas.openxmlformats.org/spreadsheetml/2006/main">
  <c r="I123" i="10" l="1"/>
  <c r="H4" i="10"/>
  <c r="G11" i="10"/>
  <c r="H13" i="10"/>
  <c r="H15" i="10"/>
  <c r="H16" i="10"/>
  <c r="H14" i="10"/>
  <c r="H12" i="10"/>
  <c r="I12" i="10"/>
  <c r="J12" i="10"/>
  <c r="H11" i="10"/>
  <c r="G12" i="10"/>
  <c r="J11" i="10"/>
  <c r="I11" i="10"/>
  <c r="J17" i="10" l="1"/>
  <c r="G17" i="10"/>
  <c r="H17" i="10"/>
  <c r="I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akira kanzaki</author>
  </authors>
  <commentList>
    <comment ref="H22" authorId="0" shapeId="0" xr:uid="{F25EEC55-32E3-44AA-B2BA-58CA5CA3ADEB}">
      <text>
        <r>
          <rPr>
            <b/>
            <sz val="9"/>
            <color indexed="81"/>
            <rFont val="MS P ゴシック"/>
            <family val="3"/>
            <charset val="128"/>
          </rPr>
          <t>区外の場合は主要活動地域の記入をお願いします</t>
        </r>
      </text>
    </comment>
    <comment ref="I22" authorId="0" shapeId="0" xr:uid="{768FFFBC-FF65-4668-BD92-F887E8E88317}">
      <text>
        <r>
          <rPr>
            <b/>
            <sz val="9"/>
            <color indexed="81"/>
            <rFont val="MS P ゴシック"/>
            <family val="3"/>
            <charset val="128"/>
          </rPr>
          <t>渋谷区在勤在住区分を選んでください</t>
        </r>
      </text>
    </comment>
  </commentList>
</comments>
</file>

<file path=xl/sharedStrings.xml><?xml version="1.0" encoding="utf-8"?>
<sst xmlns="http://schemas.openxmlformats.org/spreadsheetml/2006/main" count="469" uniqueCount="47">
  <si>
    <t>ふりがな</t>
    <phoneticPr fontId="1"/>
  </si>
  <si>
    <t>女</t>
    <rPh sb="0" eb="1">
      <t>オンナ</t>
    </rPh>
    <phoneticPr fontId="1"/>
  </si>
  <si>
    <t>登録者氏名</t>
  </si>
  <si>
    <t>男・女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</si>
  <si>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</si>
  <si>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</si>
  <si>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</si>
  <si>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</si>
  <si>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区外</t>
    <rPh sb="0" eb="2">
      <t>クガイ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</si>
  <si>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</si>
  <si>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</si>
  <si>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</si>
  <si>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</si>
  <si>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種目</t>
    <rPh sb="0" eb="2">
      <t>シュモク</t>
    </rPh>
    <phoneticPr fontId="1"/>
  </si>
  <si>
    <t>1部</t>
    <rPh sb="1" eb="2">
      <t>ブ</t>
    </rPh>
    <phoneticPr fontId="1"/>
  </si>
  <si>
    <t>3部</t>
    <rPh sb="1" eb="2">
      <t>ブ</t>
    </rPh>
    <phoneticPr fontId="1"/>
  </si>
  <si>
    <t>2部</t>
    <rPh sb="1" eb="2">
      <t>ブ</t>
    </rPh>
    <phoneticPr fontId="1"/>
  </si>
  <si>
    <t>所属クラブ名
（主要活動地域）</t>
    <rPh sb="0" eb="2">
      <t>ショゾク</t>
    </rPh>
    <rPh sb="5" eb="6">
      <t>メイ</t>
    </rPh>
    <rPh sb="8" eb="14">
      <t>シュヨウカツドウチイキ</t>
    </rPh>
    <phoneticPr fontId="1"/>
  </si>
  <si>
    <t>渋谷区登録No.</t>
    <rPh sb="0" eb="5">
      <t>シブヤクトウロク</t>
    </rPh>
    <phoneticPr fontId="1"/>
  </si>
  <si>
    <t>在勤在住区分</t>
    <rPh sb="0" eb="4">
      <t>ザイキンザイジュウ</t>
    </rPh>
    <rPh sb="4" eb="6">
      <t>クブン</t>
    </rPh>
    <phoneticPr fontId="1"/>
  </si>
  <si>
    <t>在勤在住区分</t>
    <phoneticPr fontId="1"/>
  </si>
  <si>
    <t>中学</t>
    <rPh sb="0" eb="2">
      <t>チュウガク</t>
    </rPh>
    <phoneticPr fontId="1"/>
  </si>
  <si>
    <t>合計</t>
    <rPh sb="0" eb="2">
      <t>ゴウケイ</t>
    </rPh>
    <phoneticPr fontId="1"/>
  </si>
  <si>
    <t>渋谷区外</t>
    <rPh sb="0" eb="4">
      <t>シブヤクガイ</t>
    </rPh>
    <phoneticPr fontId="1"/>
  </si>
  <si>
    <t>ジュニア</t>
    <phoneticPr fontId="1"/>
  </si>
  <si>
    <t>中学（在学）</t>
    <rPh sb="0" eb="2">
      <t>チュウガク</t>
    </rPh>
    <rPh sb="1" eb="2">
      <t>ザイチュウ</t>
    </rPh>
    <rPh sb="3" eb="5">
      <t>ザイガク</t>
    </rPh>
    <phoneticPr fontId="1"/>
  </si>
  <si>
    <t>ジュニア（在学）</t>
    <rPh sb="5" eb="7">
      <t>ザイガク</t>
    </rPh>
    <phoneticPr fontId="1"/>
  </si>
  <si>
    <t>一般（高校生以上）</t>
    <rPh sb="0" eb="2">
      <t>イッパン</t>
    </rPh>
    <rPh sb="3" eb="8">
      <t>コウコウセイイジョウ</t>
    </rPh>
    <phoneticPr fontId="1"/>
  </si>
  <si>
    <t>-</t>
    <phoneticPr fontId="1"/>
  </si>
  <si>
    <t>大会名</t>
    <rPh sb="0" eb="3">
      <t>タイカイメイ</t>
    </rPh>
    <phoneticPr fontId="1"/>
  </si>
  <si>
    <t>春季大会</t>
    <rPh sb="0" eb="2">
      <t>シュンキ</t>
    </rPh>
    <rPh sb="2" eb="4">
      <t>タイカイ</t>
    </rPh>
    <phoneticPr fontId="1"/>
  </si>
  <si>
    <t>ダブルス選手権大会</t>
    <rPh sb="4" eb="7">
      <t>センシュケン</t>
    </rPh>
    <rPh sb="7" eb="9">
      <t>タイカイ</t>
    </rPh>
    <phoneticPr fontId="1"/>
  </si>
  <si>
    <t>年齢
（試合当日）</t>
    <rPh sb="0" eb="2">
      <t>ネンレイ</t>
    </rPh>
    <phoneticPr fontId="1"/>
  </si>
  <si>
    <t>-</t>
  </si>
  <si>
    <t>-</t>
    <phoneticPr fontId="1"/>
  </si>
  <si>
    <t>前期団体戦</t>
    <rPh sb="0" eb="2">
      <t>ゼンキ</t>
    </rPh>
    <rPh sb="2" eb="5">
      <t>ダンタイセン</t>
    </rPh>
    <phoneticPr fontId="1"/>
  </si>
  <si>
    <t>後期団体戦</t>
    <rPh sb="0" eb="5">
      <t>コウキダンタイセン</t>
    </rPh>
    <phoneticPr fontId="1"/>
  </si>
  <si>
    <t>ランキング</t>
    <phoneticPr fontId="1"/>
  </si>
  <si>
    <t>ランキング</t>
    <phoneticPr fontId="1"/>
  </si>
  <si>
    <t>ふりがな</t>
    <phoneticPr fontId="1"/>
  </si>
  <si>
    <t>年齢</t>
    <rPh sb="0" eb="2">
      <t>ネンレイ</t>
    </rPh>
    <phoneticPr fontId="1"/>
  </si>
  <si>
    <t>所極クラブ</t>
    <rPh sb="0" eb="2">
      <t>ショゴク</t>
    </rPh>
    <phoneticPr fontId="1"/>
  </si>
  <si>
    <t>参加費用</t>
    <rPh sb="0" eb="4">
      <t>サンカヒヨウ</t>
    </rPh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</si>
  <si>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</si>
  <si>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</si>
  <si>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</si>
  <si>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２０２６ 年度 渋谷区バドミントン協会 試合申込書</t>
    <rPh sb="20" eb="25">
      <t>シアイモウシコミショ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</si>
</sst>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 textRotation="255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textRotation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0" xfId="0" applyAlignment="1">
      <alignment vertical="center"/>
    </xf>
    <xf numFmtId="6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標準" xfId="0" builtinId="0"/>
  </cellStyles>
  <dxfs count="4">
    <dxf>
      <font>
        <color rgb="FF7030A0"/>
      </font>
    </dxf>
    <dxf>
      <font>
        <color rgb="FF0070C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404-2FAE-4687-90AB-F3E526459285}">
  <dimension ref="A1:AH123"/>
  <sheetViews>
    <sheetView tabSelected="1" zoomScaleNormal="100" workbookViewId="0">
      <selection activeCell="B12" sqref="B12"/>
    </sheetView>
  </sheetViews>
  <sheetFormatPr defaultRowHeight="13.2"/>
  <cols>
    <col min="2" max="2" width="12.44140625" customWidth="1"/>
    <col min="3" max="3" width="8.44140625" customWidth="1"/>
    <col min="4" max="4" width="18.44140625" customWidth="1"/>
    <col min="5" max="5" width="19.44140625" customWidth="1"/>
    <col min="6" max="6" width="14" customWidth="1"/>
    <col min="7" max="7" width="13.88671875" customWidth="1"/>
    <col min="8" max="8" width="16.6640625" customWidth="1"/>
    <col min="9" max="9" width="19.44140625" customWidth="1"/>
    <col min="10" max="10" width="18.44140625" customWidth="1"/>
    <col min="11" max="11" width="17.109375" customWidth="1"/>
    <col min="12" max="12" width="11.21875" customWidth="1"/>
    <col min="13" max="13" width="2.5546875" bestFit="1" customWidth="1"/>
    <col min="14" max="14" width="9.33203125" customWidth="1"/>
    <col min="15" max="15" width="19.6640625" customWidth="1"/>
    <col min="16" max="16" width="10.21875" customWidth="1"/>
    <col min="17" max="17" width="19.109375" customWidth="1"/>
    <col min="18" max="18" width="7.44140625" customWidth="1"/>
    <col min="19" max="19" width="6.6640625" customWidth="1"/>
    <col min="20" max="20" width="36.109375" customWidth="1"/>
    <col min="21" max="21" width="25.77734375" customWidth="1"/>
    <col min="23" max="23" width="6.33203125" customWidth="1"/>
    <col min="32" max="32" width="4.44140625" customWidth="1"/>
    <col min="33" max="34" width="8.88671875" hidden="1" customWidth="1"/>
  </cols>
  <sheetData>
    <row r="1" spans="1:31" ht="18.600000000000001" customHeight="1">
      <c r="C1" t="s">
        <v>46</v>
      </c>
      <c r="D1" s="1"/>
      <c r="E1" s="1"/>
      <c r="F1" s="1"/>
      <c r="G1" s="1"/>
      <c r="H1" s="1"/>
      <c r="I1" s="1"/>
      <c r="J1" s="1"/>
      <c r="K1" s="3"/>
      <c r="Q1" s="10"/>
      <c r="R1" s="10"/>
      <c r="S1" s="1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8.600000000000001" customHeight="1">
      <c r="D2" s="1"/>
      <c r="E2" s="1"/>
      <c r="F2" s="1"/>
      <c r="G2" s="1" t="s">
        <v>42</v>
      </c>
      <c r="H2" s="1">
        <v>12000</v>
      </c>
      <c r="I2" s="43" t="s">
        <v>45</v>
      </c>
      <c r="J2" s="1"/>
      <c r="K2" s="3"/>
      <c r="Q2" s="10"/>
      <c r="R2" s="10"/>
      <c r="S2" s="10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8.600000000000001" customHeight="1">
      <c r="B3" s="38" t="s">
        <v>13</v>
      </c>
      <c r="C3" s="39" t="s">
        <v>35</v>
      </c>
      <c r="D3" s="34"/>
      <c r="E3" s="34"/>
      <c r="F3" s="1"/>
      <c r="G3" s="34" t="s">
        <v>43</v>
      </c>
      <c r="H3" s="40"/>
      <c r="I3" s="1"/>
      <c r="J3" s="1"/>
      <c r="K3" s="3"/>
      <c r="Q3" s="10"/>
      <c r="R3" s="10"/>
      <c r="S3" s="10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5.2" customHeight="1">
      <c r="C4" s="23"/>
      <c r="D4" s="23"/>
      <c r="G4" s="1" t="s">
        <v>44</v>
      </c>
      <c r="H4" s="2">
        <f>H2*H3</f>
        <v>0</v>
      </c>
      <c r="I4" t="s">
        <v>45</v>
      </c>
      <c r="Q4" s="10"/>
      <c r="R4" s="10"/>
      <c r="S4" s="1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7.25" customHeight="1">
      <c r="G5" s="1"/>
      <c r="H5" s="2"/>
      <c r="I5" s="23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31" ht="34.5" customHeight="1">
      <c r="A6" s="46" t="s">
        <v>4</v>
      </c>
      <c r="B6" s="46"/>
      <c r="C6" s="47"/>
      <c r="D6" s="47"/>
      <c r="E6" s="47"/>
      <c r="F6" s="47"/>
      <c r="G6" s="1"/>
      <c r="H6" s="1"/>
      <c r="I6" s="1"/>
      <c r="J6" s="1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31" ht="34.5" customHeight="1">
      <c r="A7" s="52" t="s">
        <v>5</v>
      </c>
      <c r="B7" s="52"/>
      <c r="C7" s="47"/>
      <c r="D7" s="47"/>
      <c r="E7" s="47"/>
      <c r="F7" s="47"/>
      <c r="G7" s="1"/>
      <c r="H7" s="1"/>
      <c r="I7" s="1"/>
      <c r="J7" s="1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31" ht="34.5" customHeight="1">
      <c r="A8" s="53" t="s">
        <v>9</v>
      </c>
      <c r="B8" s="53"/>
      <c r="C8" s="37"/>
      <c r="D8" s="6"/>
      <c r="E8" s="6"/>
      <c r="F8" s="6"/>
      <c r="G8" s="1"/>
      <c r="H8" s="1"/>
      <c r="I8" s="1"/>
      <c r="J8" s="1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31" ht="18.600000000000001" customHeight="1"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31" ht="18.600000000000001" customHeight="1">
      <c r="E10" s="11"/>
      <c r="F10" s="11"/>
      <c r="G10" s="11" t="s">
        <v>10</v>
      </c>
      <c r="H10" s="11" t="s">
        <v>12</v>
      </c>
      <c r="I10" s="11" t="s">
        <v>11</v>
      </c>
      <c r="J10" s="11" t="s">
        <v>23</v>
      </c>
      <c r="K10" s="23"/>
      <c r="L10" s="23"/>
      <c r="M10" s="9"/>
      <c r="N10" s="9"/>
      <c r="O10" s="9"/>
      <c r="P10" s="9"/>
      <c r="Q10" s="10"/>
      <c r="R10" s="10"/>
      <c r="S10" s="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8.600000000000001" customHeight="1">
      <c r="E11" s="54" t="s">
        <v>27</v>
      </c>
      <c r="F11" s="11" t="s">
        <v>7</v>
      </c>
      <c r="G11" s="11">
        <f>COUNTIFS(F$24:F$122,"男",I$24:I$122,"在住")</f>
        <v>0</v>
      </c>
      <c r="H11" s="11">
        <f>COUNTIFS(F$24:F$122,"男",I$24:I$122,"在学")</f>
        <v>0</v>
      </c>
      <c r="I11" s="11">
        <f>COUNTIFS(F$24:F$122,"男",I$24:I$122,"在勤")</f>
        <v>0</v>
      </c>
      <c r="J11" s="11">
        <f>COUNTIFS(F$24:F$122,"男",I$24:I$122,"区外")</f>
        <v>0</v>
      </c>
      <c r="K11" s="1"/>
      <c r="L11" s="31"/>
      <c r="M11" s="9"/>
      <c r="N11" s="9"/>
      <c r="O11" s="9"/>
      <c r="P11" s="9"/>
      <c r="Q11" s="10"/>
      <c r="R11" s="10"/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5.2" customHeight="1">
      <c r="E12" s="55"/>
      <c r="F12" s="13" t="s">
        <v>1</v>
      </c>
      <c r="G12" s="11">
        <f>COUNTIFS(F$24:F$122,"女",I$24:I$122,"在住")</f>
        <v>0</v>
      </c>
      <c r="H12" s="11">
        <f>COUNTIFS(F$24:F$122,"女",I$24:I$122,"在学")</f>
        <v>0</v>
      </c>
      <c r="I12" s="12">
        <f>COUNTIFS(F$24:F$122,"女",I$24:I$122,"在勤")</f>
        <v>0</v>
      </c>
      <c r="J12" s="11">
        <f>COUNTIFS(F$24:F$122,"女",I$24:I$122,"区外")</f>
        <v>0</v>
      </c>
      <c r="K12" s="1"/>
      <c r="L12" s="32"/>
    </row>
    <row r="13" spans="1:31" ht="24.6" customHeight="1">
      <c r="E13" s="54" t="s">
        <v>21</v>
      </c>
      <c r="F13" s="11" t="s">
        <v>7</v>
      </c>
      <c r="G13" s="11" t="s">
        <v>28</v>
      </c>
      <c r="H13" s="11">
        <f>COUNTIFS(F$24:F$122,"男",I$24:I$122,"中学")</f>
        <v>0</v>
      </c>
      <c r="I13" s="11" t="s">
        <v>28</v>
      </c>
      <c r="J13" s="11" t="s">
        <v>28</v>
      </c>
      <c r="K13" s="1"/>
      <c r="L13" s="14"/>
      <c r="M13" s="9"/>
      <c r="N13" s="9"/>
      <c r="O13" s="9"/>
      <c r="P13" s="9"/>
      <c r="Q13" s="10"/>
      <c r="R13" s="10"/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3.4" customHeight="1">
      <c r="E14" s="55"/>
      <c r="F14" s="13" t="s">
        <v>1</v>
      </c>
      <c r="G14" s="11" t="s">
        <v>28</v>
      </c>
      <c r="H14" s="11">
        <f>COUNTIFS(F$24:F$122,"女",I$24:I$122,"中学")</f>
        <v>0</v>
      </c>
      <c r="I14" s="11" t="s">
        <v>28</v>
      </c>
      <c r="J14" s="11" t="s">
        <v>28</v>
      </c>
      <c r="K14" s="1"/>
      <c r="L14" s="8"/>
      <c r="M14" s="9"/>
      <c r="N14" s="9"/>
      <c r="O14" s="9"/>
      <c r="P14" s="9"/>
      <c r="Q14" s="10"/>
      <c r="R14" s="10"/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3.4" customHeight="1">
      <c r="D15" s="1"/>
      <c r="E15" s="54" t="s">
        <v>24</v>
      </c>
      <c r="F15" s="11" t="s">
        <v>7</v>
      </c>
      <c r="G15" s="11" t="s">
        <v>28</v>
      </c>
      <c r="H15" s="11">
        <f>COUNTIFS(F$24:F$122,"男",I$24:I$122,"ジュニア（在学）")</f>
        <v>0</v>
      </c>
      <c r="I15" s="11" t="s">
        <v>28</v>
      </c>
      <c r="J15" s="11" t="s">
        <v>28</v>
      </c>
      <c r="K15" s="9"/>
      <c r="L15" s="9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1" ht="18.600000000000001" customHeight="1">
      <c r="D16" s="23"/>
      <c r="E16" s="55"/>
      <c r="F16" s="13" t="s">
        <v>1</v>
      </c>
      <c r="G16" s="11" t="s">
        <v>28</v>
      </c>
      <c r="H16" s="11">
        <f>COUNTIFS(F$24:F$122,"女",I$24:I$122,"ジュニア（在学）")</f>
        <v>0</v>
      </c>
      <c r="I16" s="11" t="s">
        <v>28</v>
      </c>
      <c r="J16" s="11" t="s">
        <v>28</v>
      </c>
      <c r="K16" s="9"/>
      <c r="L16" s="9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8.600000000000001" customHeight="1">
      <c r="D17" s="23"/>
      <c r="E17" s="1" t="s">
        <v>22</v>
      </c>
      <c r="F17" s="24"/>
      <c r="G17" s="1">
        <f>SUM(G11:G16)</f>
        <v>0</v>
      </c>
      <c r="H17" s="1">
        <f t="shared" ref="H17:J17" si="0">SUM(H11:H16)</f>
        <v>0</v>
      </c>
      <c r="I17" s="1">
        <f t="shared" si="0"/>
        <v>0</v>
      </c>
      <c r="J17" s="1">
        <f t="shared" si="0"/>
        <v>0</v>
      </c>
      <c r="K17" s="9"/>
      <c r="L17" s="9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8.600000000000001" customHeight="1">
      <c r="D18" s="23"/>
      <c r="E18" s="1"/>
      <c r="F18" s="24"/>
      <c r="G18" s="25"/>
      <c r="H18" s="1"/>
      <c r="I18" s="26"/>
      <c r="J18" s="26"/>
      <c r="K18" s="9"/>
      <c r="L18" s="33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8.600000000000001" customHeight="1">
      <c r="D19" s="23"/>
      <c r="E19" s="27"/>
      <c r="F19" s="27"/>
      <c r="G19" s="28"/>
      <c r="H19" s="29"/>
      <c r="I19" s="29"/>
      <c r="J19" s="30"/>
      <c r="K19" s="9"/>
      <c r="L19" s="9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8.600000000000001" customHeight="1">
      <c r="D20" s="1"/>
      <c r="E20" s="1"/>
      <c r="F20" s="1"/>
      <c r="G20" s="1"/>
      <c r="H20" s="1"/>
      <c r="I20" s="1"/>
      <c r="J20" s="1"/>
      <c r="K20" s="3"/>
      <c r="L20" s="8"/>
      <c r="M20" s="9"/>
      <c r="N20" s="9"/>
      <c r="O20" s="9"/>
      <c r="P20" s="9"/>
      <c r="Q20" s="10"/>
      <c r="R20" s="10"/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8.600000000000001" customHeight="1">
      <c r="A21" s="4"/>
      <c r="J21" s="7"/>
    </row>
    <row r="22" spans="1:31" ht="18.600000000000001" customHeight="1">
      <c r="A22" s="58"/>
      <c r="B22" s="44" t="s">
        <v>37</v>
      </c>
      <c r="C22" s="56" t="s">
        <v>13</v>
      </c>
      <c r="D22" s="44" t="s">
        <v>2</v>
      </c>
      <c r="E22" s="44" t="s">
        <v>0</v>
      </c>
      <c r="F22" s="44" t="s">
        <v>3</v>
      </c>
      <c r="G22" s="50" t="s">
        <v>32</v>
      </c>
      <c r="H22" s="45" t="s">
        <v>17</v>
      </c>
      <c r="I22" s="50" t="s">
        <v>19</v>
      </c>
      <c r="J22" s="48" t="s">
        <v>18</v>
      </c>
      <c r="L22" s="2"/>
    </row>
    <row r="23" spans="1:31" ht="18.600000000000001" customHeight="1">
      <c r="A23" s="58"/>
      <c r="B23" s="44"/>
      <c r="C23" s="51"/>
      <c r="D23" s="44"/>
      <c r="E23" s="44"/>
      <c r="F23" s="44"/>
      <c r="G23" s="51"/>
      <c r="H23" s="44"/>
      <c r="I23" s="57"/>
      <c r="J23" s="49"/>
      <c r="L23" s="2"/>
      <c r="M23" s="19"/>
      <c r="N23" s="19" t="s">
        <v>38</v>
      </c>
      <c r="O23" s="19" t="s">
        <v>13</v>
      </c>
      <c r="P23" s="20" t="s">
        <v>39</v>
      </c>
      <c r="Q23" s="20" t="s">
        <v>6</v>
      </c>
      <c r="R23" s="20" t="s">
        <v>40</v>
      </c>
      <c r="S23" s="20" t="s">
        <v>41</v>
      </c>
      <c r="T23" s="19" t="s">
        <v>20</v>
      </c>
      <c r="U23" s="35" t="s">
        <v>29</v>
      </c>
    </row>
    <row r="24" spans="1:31" ht="21" customHeight="1">
      <c r="A24" s="42">
        <v>1</v>
      </c>
      <c r="B24" s="17" t="s">
        <v>33</v>
      </c>
      <c r="C24" s="17" t="s">
        <v>33</v>
      </c>
      <c r="D24" s="15"/>
      <c r="E24" s="15"/>
      <c r="F24" s="16"/>
      <c r="G24" s="41" t="s">
        <v>33</v>
      </c>
      <c r="H24" s="17" t="s">
        <v>33</v>
      </c>
      <c r="I24" s="17"/>
      <c r="J24" s="5"/>
      <c r="L24" s="2"/>
      <c r="M24" s="11">
        <v>1</v>
      </c>
      <c r="N24" s="11" t="s">
        <v>34</v>
      </c>
      <c r="O24" s="21" t="s">
        <v>34</v>
      </c>
      <c r="P24" s="6" t="s">
        <v>34</v>
      </c>
      <c r="Q24" s="6" t="s">
        <v>7</v>
      </c>
      <c r="R24" s="6" t="s">
        <v>34</v>
      </c>
      <c r="S24" s="6" t="s">
        <v>34</v>
      </c>
      <c r="T24" s="11" t="s">
        <v>10</v>
      </c>
      <c r="U24" s="36" t="s">
        <v>30</v>
      </c>
    </row>
    <row r="25" spans="1:31" ht="21" customHeight="1">
      <c r="A25" s="42">
        <v>2</v>
      </c>
      <c r="B25" s="17" t="s">
        <v>33</v>
      </c>
      <c r="C25" s="17" t="s">
        <v>33</v>
      </c>
      <c r="D25" s="15"/>
      <c r="E25" s="15"/>
      <c r="F25" s="16"/>
      <c r="G25" s="41" t="s">
        <v>33</v>
      </c>
      <c r="H25" s="17" t="s">
        <v>33</v>
      </c>
      <c r="I25" s="17"/>
      <c r="J25" s="5"/>
      <c r="L25" s="2"/>
      <c r="M25" s="11">
        <v>2</v>
      </c>
      <c r="N25" s="11"/>
      <c r="O25" s="21" t="s">
        <v>14</v>
      </c>
      <c r="P25" s="6"/>
      <c r="Q25" s="18" t="s">
        <v>1</v>
      </c>
      <c r="R25" s="18"/>
      <c r="S25" s="18"/>
      <c r="T25" s="11" t="s">
        <v>11</v>
      </c>
      <c r="U25" s="1" t="s">
        <v>31</v>
      </c>
    </row>
    <row r="26" spans="1:31" ht="15.6" customHeight="1">
      <c r="A26" s="42">
        <v>3</v>
      </c>
      <c r="B26" s="17" t="s">
        <v>33</v>
      </c>
      <c r="C26" s="17" t="s">
        <v>33</v>
      </c>
      <c r="D26" s="15"/>
      <c r="E26" s="15"/>
      <c r="F26" s="16"/>
      <c r="G26" s="41" t="s">
        <v>33</v>
      </c>
      <c r="H26" s="17" t="s">
        <v>33</v>
      </c>
      <c r="I26" s="17"/>
      <c r="J26" s="5"/>
      <c r="L26" s="2"/>
      <c r="M26" s="11">
        <v>3</v>
      </c>
      <c r="N26" s="11"/>
      <c r="O26" s="21" t="s">
        <v>16</v>
      </c>
      <c r="P26" s="1"/>
      <c r="Q26" s="1"/>
      <c r="R26" s="1"/>
      <c r="S26" s="1"/>
      <c r="T26" s="11" t="s">
        <v>25</v>
      </c>
      <c r="U26" s="1" t="s">
        <v>35</v>
      </c>
    </row>
    <row r="27" spans="1:31" ht="15.6" customHeight="1">
      <c r="A27" s="42">
        <v>4</v>
      </c>
      <c r="B27" s="17" t="s">
        <v>33</v>
      </c>
      <c r="C27" s="17" t="s">
        <v>33</v>
      </c>
      <c r="D27" s="15"/>
      <c r="E27" s="15"/>
      <c r="F27" s="16"/>
      <c r="G27" s="41" t="s">
        <v>33</v>
      </c>
      <c r="H27" s="17" t="s">
        <v>33</v>
      </c>
      <c r="I27" s="17"/>
      <c r="J27" s="5"/>
      <c r="L27" s="2"/>
      <c r="M27" s="11">
        <v>4</v>
      </c>
      <c r="N27" s="11"/>
      <c r="O27" s="21" t="s">
        <v>15</v>
      </c>
      <c r="P27" s="1"/>
      <c r="T27" s="11" t="s">
        <v>26</v>
      </c>
      <c r="U27" s="1" t="s">
        <v>36</v>
      </c>
    </row>
    <row r="28" spans="1:31" ht="15.6" customHeight="1">
      <c r="A28" s="42">
        <v>5</v>
      </c>
      <c r="B28" s="17" t="s">
        <v>33</v>
      </c>
      <c r="C28" s="17" t="s">
        <v>33</v>
      </c>
      <c r="D28" s="15"/>
      <c r="E28" s="15"/>
      <c r="F28" s="16"/>
      <c r="G28" s="41" t="s">
        <v>33</v>
      </c>
      <c r="H28" s="17" t="s">
        <v>33</v>
      </c>
      <c r="I28" s="17"/>
      <c r="J28" s="5"/>
      <c r="L28" s="2"/>
      <c r="M28" s="11">
        <v>5</v>
      </c>
      <c r="N28" s="11"/>
      <c r="O28" s="22">
        <v>40</v>
      </c>
      <c r="P28" s="2"/>
      <c r="T28" s="13" t="s">
        <v>8</v>
      </c>
    </row>
    <row r="29" spans="1:31" ht="15.6" customHeight="1">
      <c r="A29" s="42">
        <v>6</v>
      </c>
      <c r="B29" s="17" t="s">
        <v>33</v>
      </c>
      <c r="C29" s="17" t="s">
        <v>33</v>
      </c>
      <c r="D29" s="15"/>
      <c r="E29" s="15"/>
      <c r="F29" s="16"/>
      <c r="G29" s="41" t="s">
        <v>33</v>
      </c>
      <c r="H29" s="17" t="s">
        <v>33</v>
      </c>
      <c r="I29" s="17"/>
      <c r="J29" s="5"/>
      <c r="L29" s="2"/>
      <c r="M29" s="11">
        <v>6</v>
      </c>
      <c r="N29" s="11"/>
      <c r="O29" s="22">
        <v>50</v>
      </c>
      <c r="P29" s="2"/>
    </row>
    <row r="30" spans="1:31" ht="15.6" customHeight="1">
      <c r="A30" s="42">
        <v>7</v>
      </c>
      <c r="B30" s="17" t="s">
        <v>33</v>
      </c>
      <c r="C30" s="17" t="s">
        <v>33</v>
      </c>
      <c r="D30" s="15"/>
      <c r="E30" s="15"/>
      <c r="F30" s="16"/>
      <c r="G30" s="41" t="s">
        <v>33</v>
      </c>
      <c r="H30" s="17" t="s">
        <v>33</v>
      </c>
      <c r="I30" s="17"/>
      <c r="J30" s="5"/>
      <c r="L30" s="2"/>
      <c r="O30" s="22">
        <v>60</v>
      </c>
      <c r="P30" s="2"/>
    </row>
    <row r="31" spans="1:31" ht="15.6" customHeight="1">
      <c r="A31" s="42">
        <v>8</v>
      </c>
      <c r="B31" s="17" t="s">
        <v>33</v>
      </c>
      <c r="C31" s="17" t="s">
        <v>33</v>
      </c>
      <c r="D31" s="15"/>
      <c r="E31" s="15"/>
      <c r="F31" s="16"/>
      <c r="G31" s="41" t="s">
        <v>33</v>
      </c>
      <c r="H31" s="17" t="s">
        <v>33</v>
      </c>
      <c r="I31" s="17"/>
      <c r="J31" s="5"/>
      <c r="L31" s="2"/>
    </row>
    <row r="32" spans="1:31" ht="15.6" customHeight="1">
      <c r="A32" s="42">
        <v>9</v>
      </c>
      <c r="B32" s="17" t="s">
        <v>33</v>
      </c>
      <c r="C32" s="17" t="s">
        <v>33</v>
      </c>
      <c r="D32" s="15"/>
      <c r="E32" s="15"/>
      <c r="F32" s="16"/>
      <c r="G32" s="41" t="s">
        <v>33</v>
      </c>
      <c r="H32" s="17" t="s">
        <v>33</v>
      </c>
      <c r="I32" s="17"/>
      <c r="J32" s="5"/>
      <c r="L32" s="2"/>
    </row>
    <row r="33" spans="1:12" ht="15.6" customHeight="1">
      <c r="A33" s="42">
        <v>10</v>
      </c>
      <c r="B33" s="17" t="s">
        <v>33</v>
      </c>
      <c r="C33" s="17" t="s">
        <v>33</v>
      </c>
      <c r="D33" s="15"/>
      <c r="E33" s="15"/>
      <c r="F33" s="16"/>
      <c r="G33" s="41" t="s">
        <v>33</v>
      </c>
      <c r="H33" s="17" t="s">
        <v>33</v>
      </c>
      <c r="I33" s="17"/>
      <c r="J33" s="5"/>
      <c r="L33" s="2"/>
    </row>
    <row r="34" spans="1:12" ht="15.6" customHeight="1">
      <c r="A34" s="42">
        <v>11</v>
      </c>
      <c r="B34" s="17" t="s">
        <v>33</v>
      </c>
      <c r="C34" s="17" t="s">
        <v>33</v>
      </c>
      <c r="D34" s="15"/>
      <c r="E34" s="15"/>
      <c r="F34" s="16"/>
      <c r="G34" s="41" t="s">
        <v>33</v>
      </c>
      <c r="H34" s="17" t="s">
        <v>33</v>
      </c>
      <c r="I34" s="17"/>
      <c r="J34" s="5"/>
      <c r="L34" s="2"/>
    </row>
    <row r="35" spans="1:12" ht="15.6" customHeight="1">
      <c r="A35" s="15">
        <v>12</v>
      </c>
      <c r="B35" s="17" t="s">
        <v>33</v>
      </c>
      <c r="C35" s="17" t="s">
        <v>33</v>
      </c>
      <c r="D35" s="15"/>
      <c r="E35" s="15"/>
      <c r="F35" s="16"/>
      <c r="G35" s="41" t="s">
        <v>33</v>
      </c>
      <c r="H35" s="17" t="s">
        <v>33</v>
      </c>
      <c r="I35" s="17"/>
      <c r="J35" s="5"/>
      <c r="L35" s="2"/>
    </row>
    <row r="36" spans="1:12" ht="15.6" customHeight="1">
      <c r="A36" s="42">
        <v>1</v>
      </c>
      <c r="B36" s="17" t="s">
        <v>33</v>
      </c>
      <c r="C36" s="17" t="s">
        <v>33</v>
      </c>
      <c r="D36" s="15"/>
      <c r="E36" s="15"/>
      <c r="F36" s="16"/>
      <c r="G36" s="41" t="s">
        <v>33</v>
      </c>
      <c r="H36" s="17" t="s">
        <v>33</v>
      </c>
      <c r="I36" s="17"/>
      <c r="J36" s="5"/>
      <c r="L36" s="2"/>
    </row>
    <row r="37" spans="1:12" ht="15.6" customHeight="1">
      <c r="A37" s="42">
        <v>2</v>
      </c>
      <c r="B37" s="17" t="s">
        <v>33</v>
      </c>
      <c r="C37" s="17" t="s">
        <v>33</v>
      </c>
      <c r="D37" s="15"/>
      <c r="E37" s="15"/>
      <c r="F37" s="16"/>
      <c r="G37" s="41" t="s">
        <v>33</v>
      </c>
      <c r="H37" s="17" t="s">
        <v>33</v>
      </c>
      <c r="I37" s="17"/>
      <c r="J37" s="5"/>
      <c r="L37" s="2"/>
    </row>
    <row r="38" spans="1:12" ht="15.6" customHeight="1">
      <c r="A38" s="42">
        <v>3</v>
      </c>
      <c r="B38" s="17" t="s">
        <v>33</v>
      </c>
      <c r="C38" s="17" t="s">
        <v>33</v>
      </c>
      <c r="D38" s="15"/>
      <c r="E38" s="15"/>
      <c r="F38" s="16"/>
      <c r="G38" s="41" t="s">
        <v>33</v>
      </c>
      <c r="H38" s="17" t="s">
        <v>33</v>
      </c>
      <c r="I38" s="17"/>
      <c r="J38" s="5"/>
      <c r="L38" s="2"/>
    </row>
    <row r="39" spans="1:12" ht="15.6" customHeight="1">
      <c r="A39" s="42">
        <v>4</v>
      </c>
      <c r="B39" s="17" t="s">
        <v>33</v>
      </c>
      <c r="C39" s="17" t="s">
        <v>33</v>
      </c>
      <c r="D39" s="15"/>
      <c r="E39" s="15"/>
      <c r="F39" s="16"/>
      <c r="G39" s="41" t="s">
        <v>33</v>
      </c>
      <c r="H39" s="17" t="s">
        <v>33</v>
      </c>
      <c r="I39" s="17"/>
      <c r="J39" s="5"/>
      <c r="L39" s="2"/>
    </row>
    <row r="40" spans="1:12" ht="15.6" customHeight="1">
      <c r="A40" s="42">
        <v>5</v>
      </c>
      <c r="B40" s="17" t="s">
        <v>33</v>
      </c>
      <c r="C40" s="17" t="s">
        <v>33</v>
      </c>
      <c r="D40" s="15"/>
      <c r="E40" s="15"/>
      <c r="F40" s="16"/>
      <c r="G40" s="41" t="s">
        <v>33</v>
      </c>
      <c r="H40" s="17" t="s">
        <v>33</v>
      </c>
      <c r="I40" s="17"/>
      <c r="J40" s="5"/>
      <c r="L40" s="2"/>
    </row>
    <row r="41" spans="1:12" ht="15.6" customHeight="1">
      <c r="A41" s="42">
        <v>6</v>
      </c>
      <c r="B41" s="17" t="s">
        <v>33</v>
      </c>
      <c r="C41" s="17" t="s">
        <v>33</v>
      </c>
      <c r="D41" s="15"/>
      <c r="E41" s="15"/>
      <c r="F41" s="16"/>
      <c r="G41" s="41" t="s">
        <v>33</v>
      </c>
      <c r="H41" s="17" t="s">
        <v>33</v>
      </c>
      <c r="I41" s="17"/>
      <c r="J41" s="5"/>
      <c r="L41" s="2"/>
    </row>
    <row r="42" spans="1:12" ht="15.6" customHeight="1">
      <c r="A42" s="42">
        <v>7</v>
      </c>
      <c r="B42" s="17" t="s">
        <v>33</v>
      </c>
      <c r="C42" s="17" t="s">
        <v>33</v>
      </c>
      <c r="D42" s="15"/>
      <c r="E42" s="15"/>
      <c r="F42" s="16"/>
      <c r="G42" s="41" t="s">
        <v>33</v>
      </c>
      <c r="H42" s="17" t="s">
        <v>33</v>
      </c>
      <c r="I42" s="17"/>
      <c r="J42" s="5"/>
      <c r="L42" s="2"/>
    </row>
    <row r="43" spans="1:12" ht="15.6" customHeight="1">
      <c r="A43" s="42">
        <v>8</v>
      </c>
      <c r="B43" s="17" t="s">
        <v>33</v>
      </c>
      <c r="C43" s="17" t="s">
        <v>33</v>
      </c>
      <c r="D43" s="15"/>
      <c r="E43" s="15"/>
      <c r="F43" s="16"/>
      <c r="G43" s="41" t="s">
        <v>33</v>
      </c>
      <c r="H43" s="17" t="s">
        <v>33</v>
      </c>
      <c r="I43" s="17"/>
      <c r="J43" s="5"/>
      <c r="L43" s="2"/>
    </row>
    <row r="44" spans="1:12" ht="15.6" customHeight="1">
      <c r="A44" s="42">
        <v>9</v>
      </c>
      <c r="B44" s="17" t="s">
        <v>33</v>
      </c>
      <c r="C44" s="17" t="s">
        <v>33</v>
      </c>
      <c r="D44" s="15"/>
      <c r="E44" s="15"/>
      <c r="F44" s="16"/>
      <c r="G44" s="41" t="s">
        <v>33</v>
      </c>
      <c r="H44" s="17" t="s">
        <v>33</v>
      </c>
      <c r="I44" s="17"/>
      <c r="J44" s="5"/>
      <c r="L44" s="2"/>
    </row>
    <row r="45" spans="1:12" ht="15.6" customHeight="1">
      <c r="A45" s="42">
        <v>10</v>
      </c>
      <c r="B45" s="17" t="s">
        <v>33</v>
      </c>
      <c r="C45" s="17" t="s">
        <v>33</v>
      </c>
      <c r="D45" s="15"/>
      <c r="E45" s="15"/>
      <c r="F45" s="16"/>
      <c r="G45" s="41" t="s">
        <v>33</v>
      </c>
      <c r="H45" s="17" t="s">
        <v>33</v>
      </c>
      <c r="I45" s="17"/>
      <c r="J45" s="5"/>
      <c r="L45" s="2"/>
    </row>
    <row r="46" spans="1:12" ht="15.6" customHeight="1">
      <c r="A46" s="42">
        <v>11</v>
      </c>
      <c r="B46" s="17" t="s">
        <v>33</v>
      </c>
      <c r="C46" s="17" t="s">
        <v>33</v>
      </c>
      <c r="D46" s="15"/>
      <c r="E46" s="15"/>
      <c r="F46" s="16"/>
      <c r="G46" s="41" t="s">
        <v>33</v>
      </c>
      <c r="H46" s="17" t="s">
        <v>33</v>
      </c>
      <c r="I46" s="17"/>
      <c r="J46" s="5"/>
      <c r="L46" s="2"/>
    </row>
    <row r="47" spans="1:12" ht="15.6" customHeight="1">
      <c r="A47" s="42">
        <v>12</v>
      </c>
      <c r="B47" s="17" t="s">
        <v>33</v>
      </c>
      <c r="C47" s="17" t="s">
        <v>33</v>
      </c>
      <c r="D47" s="15"/>
      <c r="E47" s="15"/>
      <c r="F47" s="16"/>
      <c r="G47" s="41" t="s">
        <v>33</v>
      </c>
      <c r="H47" s="17" t="s">
        <v>33</v>
      </c>
      <c r="I47" s="17"/>
      <c r="J47" s="5"/>
      <c r="L47" s="2"/>
    </row>
    <row r="48" spans="1:12" ht="15.6" customHeight="1">
      <c r="A48" s="42"/>
      <c r="B48" s="17" t="s">
        <v>33</v>
      </c>
      <c r="C48" s="17" t="s">
        <v>33</v>
      </c>
      <c r="D48" s="15"/>
      <c r="E48" s="15"/>
      <c r="F48" s="16"/>
      <c r="G48" s="41" t="s">
        <v>33</v>
      </c>
      <c r="H48" s="17" t="s">
        <v>33</v>
      </c>
      <c r="I48" s="17"/>
      <c r="J48" s="5"/>
      <c r="L48" s="2"/>
    </row>
    <row r="49" spans="1:12" ht="15.6" customHeight="1">
      <c r="A49" s="42"/>
      <c r="B49" s="17" t="s">
        <v>33</v>
      </c>
      <c r="C49" s="17" t="s">
        <v>33</v>
      </c>
      <c r="D49" s="15"/>
      <c r="E49" s="15"/>
      <c r="F49" s="16"/>
      <c r="G49" s="41" t="s">
        <v>33</v>
      </c>
      <c r="H49" s="17" t="s">
        <v>33</v>
      </c>
      <c r="I49" s="17"/>
      <c r="J49" s="5"/>
      <c r="L49" s="2"/>
    </row>
    <row r="50" spans="1:12" ht="15.6" customHeight="1">
      <c r="A50" s="42"/>
      <c r="B50" s="17" t="s">
        <v>33</v>
      </c>
      <c r="C50" s="17" t="s">
        <v>33</v>
      </c>
      <c r="D50" s="15"/>
      <c r="E50" s="15"/>
      <c r="F50" s="16"/>
      <c r="G50" s="41" t="s">
        <v>33</v>
      </c>
      <c r="H50" s="17" t="s">
        <v>33</v>
      </c>
      <c r="I50" s="17"/>
      <c r="J50" s="5"/>
      <c r="L50" s="2"/>
    </row>
    <row r="51" spans="1:12" ht="15.6" customHeight="1">
      <c r="A51" s="42"/>
      <c r="B51" s="17" t="s">
        <v>33</v>
      </c>
      <c r="C51" s="17" t="s">
        <v>33</v>
      </c>
      <c r="D51" s="15"/>
      <c r="E51" s="15"/>
      <c r="F51" s="16"/>
      <c r="G51" s="41" t="s">
        <v>33</v>
      </c>
      <c r="H51" s="17" t="s">
        <v>33</v>
      </c>
      <c r="I51" s="17"/>
      <c r="J51" s="5"/>
      <c r="L51" s="2"/>
    </row>
    <row r="52" spans="1:12" ht="15.6" customHeight="1">
      <c r="A52" s="42"/>
      <c r="B52" s="17" t="s">
        <v>33</v>
      </c>
      <c r="C52" s="17" t="s">
        <v>33</v>
      </c>
      <c r="D52" s="15"/>
      <c r="E52" s="15"/>
      <c r="F52" s="16"/>
      <c r="G52" s="41" t="s">
        <v>33</v>
      </c>
      <c r="H52" s="17" t="s">
        <v>33</v>
      </c>
      <c r="I52" s="17"/>
      <c r="J52" s="5"/>
      <c r="L52" s="2"/>
    </row>
    <row r="53" spans="1:12" ht="15.6" customHeight="1">
      <c r="A53" s="42"/>
      <c r="B53" s="17" t="s">
        <v>33</v>
      </c>
      <c r="C53" s="17" t="s">
        <v>33</v>
      </c>
      <c r="D53" s="15"/>
      <c r="E53" s="15"/>
      <c r="F53" s="16"/>
      <c r="G53" s="41" t="s">
        <v>33</v>
      </c>
      <c r="H53" s="17" t="s">
        <v>33</v>
      </c>
      <c r="I53" s="17"/>
      <c r="J53" s="5"/>
      <c r="L53" s="2"/>
    </row>
    <row r="54" spans="1:12" ht="15.6" customHeight="1">
      <c r="A54" s="42"/>
      <c r="B54" s="17" t="s">
        <v>33</v>
      </c>
      <c r="C54" s="17" t="s">
        <v>33</v>
      </c>
      <c r="D54" s="15"/>
      <c r="E54" s="15"/>
      <c r="F54" s="16"/>
      <c r="G54" s="41" t="s">
        <v>33</v>
      </c>
      <c r="H54" s="17" t="s">
        <v>33</v>
      </c>
      <c r="I54" s="17"/>
      <c r="J54" s="5"/>
      <c r="L54" s="2"/>
    </row>
    <row r="55" spans="1:12" ht="15.6" customHeight="1">
      <c r="A55" s="42"/>
      <c r="B55" s="17" t="s">
        <v>33</v>
      </c>
      <c r="C55" s="17" t="s">
        <v>33</v>
      </c>
      <c r="D55" s="15"/>
      <c r="E55" s="15"/>
      <c r="F55" s="16"/>
      <c r="G55" s="41" t="s">
        <v>33</v>
      </c>
      <c r="H55" s="17" t="s">
        <v>33</v>
      </c>
      <c r="I55" s="17"/>
      <c r="J55" s="5"/>
      <c r="L55" s="2"/>
    </row>
    <row r="56" spans="1:12" ht="15.6" customHeight="1">
      <c r="A56" s="42"/>
      <c r="B56" s="17" t="s">
        <v>33</v>
      </c>
      <c r="C56" s="17" t="s">
        <v>33</v>
      </c>
      <c r="D56" s="15"/>
      <c r="E56" s="15"/>
      <c r="F56" s="16"/>
      <c r="G56" s="41" t="s">
        <v>33</v>
      </c>
      <c r="H56" s="17" t="s">
        <v>33</v>
      </c>
      <c r="I56" s="17"/>
      <c r="J56" s="5"/>
    </row>
    <row r="57" spans="1:12" ht="15.6" customHeight="1">
      <c r="A57" s="42"/>
      <c r="B57" s="17" t="s">
        <v>33</v>
      </c>
      <c r="C57" s="17" t="s">
        <v>33</v>
      </c>
      <c r="D57" s="15"/>
      <c r="E57" s="15"/>
      <c r="F57" s="16"/>
      <c r="G57" s="41" t="s">
        <v>33</v>
      </c>
      <c r="H57" s="17" t="s">
        <v>33</v>
      </c>
      <c r="I57" s="17"/>
      <c r="J57" s="5"/>
    </row>
    <row r="58" spans="1:12" ht="15.6" customHeight="1">
      <c r="A58" s="42"/>
      <c r="B58" s="17" t="s">
        <v>33</v>
      </c>
      <c r="C58" s="17" t="s">
        <v>33</v>
      </c>
      <c r="D58" s="15"/>
      <c r="E58" s="15"/>
      <c r="F58" s="16"/>
      <c r="G58" s="41" t="s">
        <v>33</v>
      </c>
      <c r="H58" s="17" t="s">
        <v>33</v>
      </c>
      <c r="I58" s="17"/>
      <c r="J58" s="5"/>
    </row>
    <row r="59" spans="1:12" ht="15.6" customHeight="1">
      <c r="A59" s="42"/>
      <c r="B59" s="17" t="s">
        <v>33</v>
      </c>
      <c r="C59" s="17" t="s">
        <v>33</v>
      </c>
      <c r="D59" s="15"/>
      <c r="E59" s="15"/>
      <c r="F59" s="16"/>
      <c r="G59" s="41" t="s">
        <v>33</v>
      </c>
      <c r="H59" s="17" t="s">
        <v>33</v>
      </c>
      <c r="I59" s="17"/>
      <c r="J59" s="5"/>
    </row>
    <row r="60" spans="1:12" ht="15.6" customHeight="1">
      <c r="A60" s="42"/>
      <c r="B60" s="17" t="s">
        <v>33</v>
      </c>
      <c r="C60" s="17" t="s">
        <v>33</v>
      </c>
      <c r="D60" s="15"/>
      <c r="E60" s="15"/>
      <c r="F60" s="16"/>
      <c r="G60" s="41" t="s">
        <v>33</v>
      </c>
      <c r="H60" s="17" t="s">
        <v>33</v>
      </c>
      <c r="I60" s="17"/>
      <c r="J60" s="5"/>
    </row>
    <row r="61" spans="1:12" ht="15.6" customHeight="1">
      <c r="A61" s="42"/>
      <c r="B61" s="17" t="s">
        <v>33</v>
      </c>
      <c r="C61" s="17" t="s">
        <v>33</v>
      </c>
      <c r="D61" s="15"/>
      <c r="E61" s="15"/>
      <c r="F61" s="16"/>
      <c r="G61" s="41" t="s">
        <v>33</v>
      </c>
      <c r="H61" s="17" t="s">
        <v>33</v>
      </c>
      <c r="I61" s="17"/>
      <c r="J61" s="5"/>
    </row>
    <row r="62" spans="1:12" ht="15.6" customHeight="1">
      <c r="A62" s="42"/>
      <c r="B62" s="17" t="s">
        <v>33</v>
      </c>
      <c r="C62" s="17" t="s">
        <v>33</v>
      </c>
      <c r="D62" s="15"/>
      <c r="E62" s="15"/>
      <c r="F62" s="16"/>
      <c r="G62" s="41" t="s">
        <v>33</v>
      </c>
      <c r="H62" s="17" t="s">
        <v>33</v>
      </c>
      <c r="I62" s="17"/>
      <c r="J62" s="5"/>
    </row>
    <row r="63" spans="1:12" ht="15.6" customHeight="1">
      <c r="A63" s="42"/>
      <c r="B63" s="17" t="s">
        <v>33</v>
      </c>
      <c r="C63" s="17" t="s">
        <v>33</v>
      </c>
      <c r="D63" s="15"/>
      <c r="E63" s="15"/>
      <c r="F63" s="16"/>
      <c r="G63" s="41" t="s">
        <v>33</v>
      </c>
      <c r="H63" s="17" t="s">
        <v>33</v>
      </c>
      <c r="I63" s="17"/>
      <c r="J63" s="5"/>
    </row>
    <row r="64" spans="1:12" ht="15.6" customHeight="1">
      <c r="A64" s="42"/>
      <c r="B64" s="17" t="s">
        <v>33</v>
      </c>
      <c r="C64" s="17" t="s">
        <v>33</v>
      </c>
      <c r="D64" s="15"/>
      <c r="E64" s="15"/>
      <c r="F64" s="16"/>
      <c r="G64" s="41" t="s">
        <v>33</v>
      </c>
      <c r="H64" s="17" t="s">
        <v>33</v>
      </c>
      <c r="I64" s="17"/>
      <c r="J64" s="5"/>
    </row>
    <row r="65" spans="1:10" ht="15.6" customHeight="1">
      <c r="A65" s="42"/>
      <c r="B65" s="17" t="s">
        <v>33</v>
      </c>
      <c r="C65" s="17" t="s">
        <v>33</v>
      </c>
      <c r="D65" s="15"/>
      <c r="E65" s="15"/>
      <c r="F65" s="16"/>
      <c r="G65" s="41" t="s">
        <v>33</v>
      </c>
      <c r="H65" s="17" t="s">
        <v>33</v>
      </c>
      <c r="I65" s="17"/>
      <c r="J65" s="5"/>
    </row>
    <row r="66" spans="1:10" ht="15.6" customHeight="1">
      <c r="A66" s="42"/>
      <c r="B66" s="17" t="s">
        <v>33</v>
      </c>
      <c r="C66" s="17" t="s">
        <v>33</v>
      </c>
      <c r="D66" s="15"/>
      <c r="E66" s="15"/>
      <c r="F66" s="16"/>
      <c r="G66" s="41" t="s">
        <v>33</v>
      </c>
      <c r="H66" s="17" t="s">
        <v>33</v>
      </c>
      <c r="I66" s="17"/>
      <c r="J66" s="5"/>
    </row>
    <row r="67" spans="1:10" ht="15.6" customHeight="1">
      <c r="A67" s="42"/>
      <c r="B67" s="17" t="s">
        <v>33</v>
      </c>
      <c r="C67" s="17" t="s">
        <v>33</v>
      </c>
      <c r="D67" s="15"/>
      <c r="E67" s="15"/>
      <c r="F67" s="16"/>
      <c r="G67" s="41" t="s">
        <v>33</v>
      </c>
      <c r="H67" s="17" t="s">
        <v>33</v>
      </c>
      <c r="I67" s="17"/>
      <c r="J67" s="5"/>
    </row>
    <row r="68" spans="1:10" ht="15.6" customHeight="1">
      <c r="A68" s="42"/>
      <c r="B68" s="17" t="s">
        <v>33</v>
      </c>
      <c r="C68" s="17" t="s">
        <v>33</v>
      </c>
      <c r="D68" s="15"/>
      <c r="E68" s="15"/>
      <c r="F68" s="16"/>
      <c r="G68" s="41" t="s">
        <v>33</v>
      </c>
      <c r="H68" s="17" t="s">
        <v>33</v>
      </c>
      <c r="I68" s="17"/>
      <c r="J68" s="5"/>
    </row>
    <row r="69" spans="1:10" ht="15.6" customHeight="1">
      <c r="A69" s="42"/>
      <c r="B69" s="17" t="s">
        <v>33</v>
      </c>
      <c r="C69" s="17" t="s">
        <v>33</v>
      </c>
      <c r="D69" s="15"/>
      <c r="E69" s="15"/>
      <c r="F69" s="16"/>
      <c r="G69" s="41" t="s">
        <v>33</v>
      </c>
      <c r="H69" s="17" t="s">
        <v>33</v>
      </c>
      <c r="I69" s="17"/>
      <c r="J69" s="5"/>
    </row>
    <row r="70" spans="1:10" ht="15.6" customHeight="1">
      <c r="A70" s="42"/>
      <c r="B70" s="17" t="s">
        <v>33</v>
      </c>
      <c r="C70" s="17" t="s">
        <v>33</v>
      </c>
      <c r="D70" s="15"/>
      <c r="E70" s="15"/>
      <c r="F70" s="16"/>
      <c r="G70" s="41" t="s">
        <v>33</v>
      </c>
      <c r="H70" s="17" t="s">
        <v>33</v>
      </c>
      <c r="I70" s="17"/>
      <c r="J70" s="5"/>
    </row>
    <row r="71" spans="1:10" ht="15.6" customHeight="1">
      <c r="A71" s="42"/>
      <c r="B71" s="17" t="s">
        <v>33</v>
      </c>
      <c r="C71" s="17" t="s">
        <v>33</v>
      </c>
      <c r="D71" s="15"/>
      <c r="E71" s="15"/>
      <c r="F71" s="16"/>
      <c r="G71" s="41" t="s">
        <v>33</v>
      </c>
      <c r="H71" s="17" t="s">
        <v>33</v>
      </c>
      <c r="I71" s="17"/>
      <c r="J71" s="5"/>
    </row>
    <row r="72" spans="1:10" ht="15.6" customHeight="1">
      <c r="A72" s="42"/>
      <c r="B72" s="17" t="s">
        <v>33</v>
      </c>
      <c r="C72" s="17" t="s">
        <v>33</v>
      </c>
      <c r="D72" s="15"/>
      <c r="E72" s="15"/>
      <c r="F72" s="16"/>
      <c r="G72" s="41" t="s">
        <v>33</v>
      </c>
      <c r="H72" s="17" t="s">
        <v>33</v>
      </c>
      <c r="I72" s="17"/>
      <c r="J72" s="5"/>
    </row>
    <row r="73" spans="1:10" ht="15.6" customHeight="1">
      <c r="B73" s="17" t="s">
        <v>33</v>
      </c>
      <c r="C73" s="17" t="s">
        <v>33</v>
      </c>
      <c r="D73" s="15"/>
      <c r="E73" s="15"/>
      <c r="F73" s="16"/>
      <c r="G73" s="41" t="s">
        <v>33</v>
      </c>
      <c r="H73" s="17" t="s">
        <v>33</v>
      </c>
      <c r="I73" s="17"/>
      <c r="J73" s="5"/>
    </row>
    <row r="74" spans="1:10" ht="15.6" customHeight="1">
      <c r="B74" s="17" t="s">
        <v>33</v>
      </c>
      <c r="C74" s="17" t="s">
        <v>33</v>
      </c>
      <c r="D74" s="15"/>
      <c r="E74" s="15"/>
      <c r="F74" s="16"/>
      <c r="G74" s="41" t="s">
        <v>33</v>
      </c>
      <c r="H74" s="17" t="s">
        <v>33</v>
      </c>
      <c r="I74" s="17"/>
      <c r="J74" s="5"/>
    </row>
    <row r="75" spans="1:10" ht="15.6" customHeight="1">
      <c r="B75" s="17" t="s">
        <v>33</v>
      </c>
      <c r="C75" s="17" t="s">
        <v>33</v>
      </c>
      <c r="D75" s="15"/>
      <c r="E75" s="15"/>
      <c r="F75" s="16"/>
      <c r="G75" s="41" t="s">
        <v>33</v>
      </c>
      <c r="H75" s="17" t="s">
        <v>33</v>
      </c>
      <c r="I75" s="17"/>
      <c r="J75" s="5"/>
    </row>
    <row r="76" spans="1:10" ht="15.6" customHeight="1">
      <c r="B76" s="17" t="s">
        <v>33</v>
      </c>
      <c r="C76" s="17" t="s">
        <v>33</v>
      </c>
      <c r="D76" s="15"/>
      <c r="E76" s="15"/>
      <c r="F76" s="16"/>
      <c r="G76" s="41" t="s">
        <v>33</v>
      </c>
      <c r="H76" s="17" t="s">
        <v>33</v>
      </c>
      <c r="I76" s="17"/>
      <c r="J76" s="5"/>
    </row>
    <row r="77" spans="1:10" ht="15.6" customHeight="1">
      <c r="B77" s="17" t="s">
        <v>33</v>
      </c>
      <c r="C77" s="17" t="s">
        <v>33</v>
      </c>
      <c r="D77" s="15"/>
      <c r="E77" s="15"/>
      <c r="F77" s="16"/>
      <c r="G77" s="41" t="s">
        <v>33</v>
      </c>
      <c r="H77" s="17" t="s">
        <v>33</v>
      </c>
      <c r="I77" s="17"/>
      <c r="J77" s="5"/>
    </row>
    <row r="78" spans="1:10" ht="15.6" customHeight="1">
      <c r="B78" s="17" t="s">
        <v>33</v>
      </c>
      <c r="C78" s="17" t="s">
        <v>33</v>
      </c>
      <c r="D78" s="15"/>
      <c r="E78" s="15"/>
      <c r="F78" s="16"/>
      <c r="G78" s="41" t="s">
        <v>33</v>
      </c>
      <c r="H78" s="17" t="s">
        <v>33</v>
      </c>
      <c r="I78" s="17"/>
      <c r="J78" s="5"/>
    </row>
    <row r="79" spans="1:10" ht="15.6" customHeight="1">
      <c r="B79" s="17" t="s">
        <v>33</v>
      </c>
      <c r="C79" s="17" t="s">
        <v>33</v>
      </c>
      <c r="D79" s="15"/>
      <c r="E79" s="15"/>
      <c r="F79" s="16"/>
      <c r="G79" s="41" t="s">
        <v>33</v>
      </c>
      <c r="H79" s="17" t="s">
        <v>33</v>
      </c>
      <c r="I79" s="17"/>
      <c r="J79" s="5"/>
    </row>
    <row r="80" spans="1:10" ht="15.6" customHeight="1">
      <c r="B80" s="17" t="s">
        <v>33</v>
      </c>
      <c r="C80" s="17" t="s">
        <v>33</v>
      </c>
      <c r="D80" s="15"/>
      <c r="E80" s="15"/>
      <c r="F80" s="16"/>
      <c r="G80" s="41" t="s">
        <v>33</v>
      </c>
      <c r="H80" s="17" t="s">
        <v>33</v>
      </c>
      <c r="I80" s="17"/>
      <c r="J80" s="5"/>
    </row>
    <row r="81" spans="2:10" ht="15.6" customHeight="1">
      <c r="B81" s="17" t="s">
        <v>33</v>
      </c>
      <c r="C81" s="17" t="s">
        <v>33</v>
      </c>
      <c r="D81" s="15"/>
      <c r="E81" s="15"/>
      <c r="F81" s="16"/>
      <c r="G81" s="41" t="s">
        <v>33</v>
      </c>
      <c r="H81" s="17" t="s">
        <v>33</v>
      </c>
      <c r="I81" s="17"/>
      <c r="J81" s="5"/>
    </row>
    <row r="82" spans="2:10" ht="15.6" customHeight="1">
      <c r="B82" s="17" t="s">
        <v>33</v>
      </c>
      <c r="C82" s="17" t="s">
        <v>33</v>
      </c>
      <c r="D82" s="15"/>
      <c r="E82" s="15"/>
      <c r="F82" s="16"/>
      <c r="G82" s="41" t="s">
        <v>33</v>
      </c>
      <c r="H82" s="17" t="s">
        <v>33</v>
      </c>
      <c r="I82" s="17"/>
      <c r="J82" s="5"/>
    </row>
    <row r="83" spans="2:10" ht="15.6" customHeight="1">
      <c r="B83" s="17" t="s">
        <v>33</v>
      </c>
      <c r="C83" s="17" t="s">
        <v>33</v>
      </c>
      <c r="D83" s="15"/>
      <c r="E83" s="15"/>
      <c r="F83" s="16"/>
      <c r="G83" s="41" t="s">
        <v>33</v>
      </c>
      <c r="H83" s="17" t="s">
        <v>33</v>
      </c>
      <c r="I83" s="17"/>
      <c r="J83" s="5"/>
    </row>
    <row r="84" spans="2:10" ht="15.6" customHeight="1">
      <c r="B84" s="17" t="s">
        <v>33</v>
      </c>
      <c r="C84" s="17" t="s">
        <v>33</v>
      </c>
      <c r="D84" s="15"/>
      <c r="E84" s="15"/>
      <c r="F84" s="16"/>
      <c r="G84" s="41" t="s">
        <v>33</v>
      </c>
      <c r="H84" s="17" t="s">
        <v>33</v>
      </c>
      <c r="I84" s="17"/>
      <c r="J84" s="5"/>
    </row>
    <row r="85" spans="2:10" ht="15.6" customHeight="1">
      <c r="B85" s="17" t="s">
        <v>33</v>
      </c>
      <c r="C85" s="17" t="s">
        <v>33</v>
      </c>
      <c r="D85" s="15"/>
      <c r="E85" s="15"/>
      <c r="F85" s="16"/>
      <c r="G85" s="41" t="s">
        <v>33</v>
      </c>
      <c r="H85" s="17" t="s">
        <v>33</v>
      </c>
      <c r="I85" s="17"/>
      <c r="J85" s="5"/>
    </row>
    <row r="86" spans="2:10" ht="15.6" customHeight="1">
      <c r="B86" s="17" t="s">
        <v>33</v>
      </c>
      <c r="C86" s="17" t="s">
        <v>33</v>
      </c>
      <c r="D86" s="15"/>
      <c r="E86" s="15"/>
      <c r="F86" s="16"/>
      <c r="G86" s="41" t="s">
        <v>33</v>
      </c>
      <c r="H86" s="17" t="s">
        <v>33</v>
      </c>
      <c r="I86" s="17"/>
      <c r="J86" s="5"/>
    </row>
    <row r="87" spans="2:10" ht="15.6" customHeight="1">
      <c r="B87" s="17" t="s">
        <v>33</v>
      </c>
      <c r="C87" s="17" t="s">
        <v>33</v>
      </c>
      <c r="D87" s="15"/>
      <c r="E87" s="15"/>
      <c r="F87" s="16"/>
      <c r="G87" s="41" t="s">
        <v>33</v>
      </c>
      <c r="H87" s="17" t="s">
        <v>33</v>
      </c>
      <c r="I87" s="17"/>
      <c r="J87" s="5"/>
    </row>
    <row r="88" spans="2:10" ht="15.6" customHeight="1">
      <c r="B88" s="17" t="s">
        <v>33</v>
      </c>
      <c r="C88" s="17" t="s">
        <v>33</v>
      </c>
      <c r="D88" s="15"/>
      <c r="E88" s="15"/>
      <c r="F88" s="16"/>
      <c r="G88" s="41" t="s">
        <v>33</v>
      </c>
      <c r="H88" s="17" t="s">
        <v>33</v>
      </c>
      <c r="I88" s="17"/>
      <c r="J88" s="5"/>
    </row>
    <row r="89" spans="2:10" ht="15.6" customHeight="1">
      <c r="B89" s="17" t="s">
        <v>33</v>
      </c>
      <c r="C89" s="17" t="s">
        <v>33</v>
      </c>
      <c r="D89" s="15"/>
      <c r="E89" s="15"/>
      <c r="F89" s="16"/>
      <c r="G89" s="41" t="s">
        <v>33</v>
      </c>
      <c r="H89" s="17" t="s">
        <v>33</v>
      </c>
      <c r="I89" s="17"/>
      <c r="J89" s="5"/>
    </row>
    <row r="90" spans="2:10" ht="15.6" customHeight="1">
      <c r="B90" s="17" t="s">
        <v>33</v>
      </c>
      <c r="C90" s="17" t="s">
        <v>33</v>
      </c>
      <c r="D90" s="15"/>
      <c r="E90" s="15"/>
      <c r="F90" s="16"/>
      <c r="G90" s="41" t="s">
        <v>33</v>
      </c>
      <c r="H90" s="17" t="s">
        <v>33</v>
      </c>
      <c r="I90" s="17"/>
      <c r="J90" s="5"/>
    </row>
    <row r="91" spans="2:10" ht="15.6" customHeight="1">
      <c r="B91" s="17" t="s">
        <v>33</v>
      </c>
      <c r="C91" s="17" t="s">
        <v>33</v>
      </c>
      <c r="D91" s="15"/>
      <c r="E91" s="15"/>
      <c r="F91" s="16"/>
      <c r="G91" s="41" t="s">
        <v>33</v>
      </c>
      <c r="H91" s="17" t="s">
        <v>33</v>
      </c>
      <c r="I91" s="17"/>
      <c r="J91" s="5"/>
    </row>
    <row r="92" spans="2:10" ht="15.6" customHeight="1">
      <c r="B92" s="17" t="s">
        <v>33</v>
      </c>
      <c r="C92" s="17" t="s">
        <v>33</v>
      </c>
      <c r="D92" s="15"/>
      <c r="E92" s="15"/>
      <c r="F92" s="16"/>
      <c r="G92" s="41" t="s">
        <v>33</v>
      </c>
      <c r="H92" s="17" t="s">
        <v>33</v>
      </c>
      <c r="I92" s="17"/>
      <c r="J92" s="5"/>
    </row>
    <row r="93" spans="2:10" ht="15.6" customHeight="1">
      <c r="B93" s="17" t="s">
        <v>33</v>
      </c>
      <c r="C93" s="17" t="s">
        <v>33</v>
      </c>
      <c r="D93" s="15"/>
      <c r="E93" s="15"/>
      <c r="F93" s="16"/>
      <c r="G93" s="41" t="s">
        <v>33</v>
      </c>
      <c r="H93" s="17" t="s">
        <v>33</v>
      </c>
      <c r="I93" s="17"/>
      <c r="J93" s="5"/>
    </row>
    <row r="94" spans="2:10" ht="15.6" customHeight="1">
      <c r="B94" s="17" t="s">
        <v>33</v>
      </c>
      <c r="C94" s="17" t="s">
        <v>33</v>
      </c>
      <c r="D94" s="15"/>
      <c r="E94" s="15"/>
      <c r="F94" s="16"/>
      <c r="G94" s="41" t="s">
        <v>33</v>
      </c>
      <c r="H94" s="17" t="s">
        <v>33</v>
      </c>
      <c r="I94" s="17"/>
      <c r="J94" s="5"/>
    </row>
    <row r="95" spans="2:10" ht="15.6" customHeight="1">
      <c r="B95" s="17" t="s">
        <v>33</v>
      </c>
      <c r="C95" s="17" t="s">
        <v>33</v>
      </c>
      <c r="D95" s="15"/>
      <c r="E95" s="15"/>
      <c r="F95" s="16"/>
      <c r="G95" s="41" t="s">
        <v>33</v>
      </c>
      <c r="H95" s="17" t="s">
        <v>33</v>
      </c>
      <c r="I95" s="17"/>
      <c r="J95" s="5"/>
    </row>
    <row r="96" spans="2:10" ht="15.6" customHeight="1">
      <c r="B96" s="17" t="s">
        <v>33</v>
      </c>
      <c r="C96" s="17" t="s">
        <v>33</v>
      </c>
      <c r="D96" s="15"/>
      <c r="E96" s="15"/>
      <c r="F96" s="16"/>
      <c r="G96" s="41" t="s">
        <v>33</v>
      </c>
      <c r="H96" s="17" t="s">
        <v>33</v>
      </c>
      <c r="I96" s="17"/>
      <c r="J96" s="5"/>
    </row>
    <row r="97" spans="2:10" ht="15.6" customHeight="1">
      <c r="B97" s="17" t="s">
        <v>33</v>
      </c>
      <c r="C97" s="17" t="s">
        <v>33</v>
      </c>
      <c r="D97" s="15"/>
      <c r="E97" s="15"/>
      <c r="F97" s="16"/>
      <c r="G97" s="41" t="s">
        <v>33</v>
      </c>
      <c r="H97" s="17" t="s">
        <v>33</v>
      </c>
      <c r="I97" s="17"/>
      <c r="J97" s="5"/>
    </row>
    <row r="98" spans="2:10" ht="15.6" customHeight="1">
      <c r="B98" s="17" t="s">
        <v>33</v>
      </c>
      <c r="C98" s="17" t="s">
        <v>33</v>
      </c>
      <c r="D98" s="15"/>
      <c r="E98" s="15"/>
      <c r="F98" s="16"/>
      <c r="G98" s="41" t="s">
        <v>33</v>
      </c>
      <c r="H98" s="17" t="s">
        <v>33</v>
      </c>
      <c r="I98" s="17"/>
      <c r="J98" s="5"/>
    </row>
    <row r="99" spans="2:10" ht="15.6" customHeight="1">
      <c r="B99" s="17" t="s">
        <v>33</v>
      </c>
      <c r="C99" s="17" t="s">
        <v>33</v>
      </c>
      <c r="D99" s="15"/>
      <c r="E99" s="15"/>
      <c r="F99" s="16"/>
      <c r="G99" s="41" t="s">
        <v>33</v>
      </c>
      <c r="H99" s="17" t="s">
        <v>33</v>
      </c>
      <c r="I99" s="17"/>
      <c r="J99" s="5"/>
    </row>
    <row r="100" spans="2:10" ht="15.6" customHeight="1">
      <c r="B100" s="17" t="s">
        <v>33</v>
      </c>
      <c r="C100" s="17" t="s">
        <v>33</v>
      </c>
      <c r="D100" s="15"/>
      <c r="E100" s="15"/>
      <c r="F100" s="16"/>
      <c r="G100" s="41" t="s">
        <v>33</v>
      </c>
      <c r="H100" s="17" t="s">
        <v>33</v>
      </c>
      <c r="I100" s="17"/>
      <c r="J100" s="5"/>
    </row>
    <row r="101" spans="2:10" ht="15.6" customHeight="1">
      <c r="B101" s="17" t="s">
        <v>33</v>
      </c>
      <c r="C101" s="17" t="s">
        <v>33</v>
      </c>
      <c r="D101" s="15"/>
      <c r="E101" s="15"/>
      <c r="F101" s="16"/>
      <c r="G101" s="41" t="s">
        <v>33</v>
      </c>
      <c r="H101" s="17" t="s">
        <v>33</v>
      </c>
      <c r="I101" s="17"/>
      <c r="J101" s="5"/>
    </row>
    <row r="102" spans="2:10" ht="15.6" customHeight="1">
      <c r="B102" s="17" t="s">
        <v>33</v>
      </c>
      <c r="C102" s="17" t="s">
        <v>33</v>
      </c>
      <c r="D102" s="15"/>
      <c r="E102" s="15"/>
      <c r="F102" s="16"/>
      <c r="G102" s="41" t="s">
        <v>33</v>
      </c>
      <c r="H102" s="17" t="s">
        <v>33</v>
      </c>
      <c r="I102" s="17"/>
      <c r="J102" s="5"/>
    </row>
    <row r="103" spans="2:10" ht="15.6" customHeight="1">
      <c r="B103" s="17" t="s">
        <v>33</v>
      </c>
      <c r="C103" s="17" t="s">
        <v>33</v>
      </c>
      <c r="D103" s="15"/>
      <c r="E103" s="15"/>
      <c r="F103" s="16"/>
      <c r="G103" s="41" t="s">
        <v>33</v>
      </c>
      <c r="H103" s="17" t="s">
        <v>33</v>
      </c>
      <c r="I103" s="17"/>
      <c r="J103" s="5"/>
    </row>
    <row r="104" spans="2:10" ht="15.6" customHeight="1">
      <c r="B104" s="17" t="s">
        <v>33</v>
      </c>
      <c r="C104" s="17" t="s">
        <v>33</v>
      </c>
      <c r="D104" s="15"/>
      <c r="E104" s="15"/>
      <c r="F104" s="16"/>
      <c r="G104" s="41" t="s">
        <v>33</v>
      </c>
      <c r="H104" s="17" t="s">
        <v>33</v>
      </c>
      <c r="I104" s="17"/>
      <c r="J104" s="5"/>
    </row>
    <row r="105" spans="2:10" ht="15.6" customHeight="1">
      <c r="B105" s="17" t="s">
        <v>33</v>
      </c>
      <c r="C105" s="17" t="s">
        <v>33</v>
      </c>
      <c r="D105" s="15"/>
      <c r="E105" s="15"/>
      <c r="F105" s="16"/>
      <c r="G105" s="41" t="s">
        <v>33</v>
      </c>
      <c r="H105" s="17" t="s">
        <v>33</v>
      </c>
      <c r="I105" s="17"/>
      <c r="J105" s="5"/>
    </row>
    <row r="106" spans="2:10" ht="15.6" customHeight="1">
      <c r="B106" s="17" t="s">
        <v>33</v>
      </c>
      <c r="C106" s="17" t="s">
        <v>33</v>
      </c>
      <c r="D106" s="15"/>
      <c r="E106" s="15"/>
      <c r="F106" s="16"/>
      <c r="G106" s="41" t="s">
        <v>33</v>
      </c>
      <c r="H106" s="17" t="s">
        <v>33</v>
      </c>
      <c r="I106" s="17"/>
      <c r="J106" s="5"/>
    </row>
    <row r="107" spans="2:10" ht="15.6" customHeight="1">
      <c r="B107" s="17" t="s">
        <v>33</v>
      </c>
      <c r="C107" s="17" t="s">
        <v>33</v>
      </c>
      <c r="D107" s="15"/>
      <c r="E107" s="15"/>
      <c r="F107" s="16"/>
      <c r="G107" s="41" t="s">
        <v>33</v>
      </c>
      <c r="H107" s="17" t="s">
        <v>33</v>
      </c>
      <c r="I107" s="17"/>
      <c r="J107" s="5"/>
    </row>
    <row r="108" spans="2:10" ht="15.6" customHeight="1">
      <c r="B108" s="17" t="s">
        <v>33</v>
      </c>
      <c r="C108" s="17" t="s">
        <v>33</v>
      </c>
      <c r="D108" s="15"/>
      <c r="E108" s="15"/>
      <c r="F108" s="16"/>
      <c r="G108" s="41" t="s">
        <v>33</v>
      </c>
      <c r="H108" s="17" t="s">
        <v>33</v>
      </c>
      <c r="I108" s="17"/>
      <c r="J108" s="5"/>
    </row>
    <row r="109" spans="2:10" ht="15.6" customHeight="1">
      <c r="B109" s="17" t="s">
        <v>33</v>
      </c>
      <c r="C109" s="17" t="s">
        <v>33</v>
      </c>
      <c r="D109" s="15"/>
      <c r="E109" s="15"/>
      <c r="F109" s="16"/>
      <c r="G109" s="41" t="s">
        <v>33</v>
      </c>
      <c r="H109" s="17" t="s">
        <v>33</v>
      </c>
      <c r="I109" s="17"/>
      <c r="J109" s="5"/>
    </row>
    <row r="110" spans="2:10" ht="15.6" customHeight="1">
      <c r="B110" s="17" t="s">
        <v>33</v>
      </c>
      <c r="C110" s="17" t="s">
        <v>33</v>
      </c>
      <c r="D110" s="15"/>
      <c r="E110" s="15"/>
      <c r="F110" s="16"/>
      <c r="G110" s="41" t="s">
        <v>33</v>
      </c>
      <c r="H110" s="17" t="s">
        <v>33</v>
      </c>
      <c r="I110" s="17"/>
      <c r="J110" s="5"/>
    </row>
    <row r="111" spans="2:10" ht="15.6" customHeight="1">
      <c r="B111" s="17" t="s">
        <v>33</v>
      </c>
      <c r="C111" s="17" t="s">
        <v>33</v>
      </c>
      <c r="D111" s="15"/>
      <c r="E111" s="15"/>
      <c r="F111" s="16"/>
      <c r="G111" s="41" t="s">
        <v>33</v>
      </c>
      <c r="H111" s="17" t="s">
        <v>33</v>
      </c>
      <c r="I111" s="17"/>
      <c r="J111" s="5"/>
    </row>
    <row r="112" spans="2:10" ht="15.6" customHeight="1">
      <c r="B112" s="17" t="s">
        <v>33</v>
      </c>
      <c r="C112" s="17" t="s">
        <v>33</v>
      </c>
      <c r="D112" s="15"/>
      <c r="E112" s="15"/>
      <c r="F112" s="16"/>
      <c r="G112" s="41" t="s">
        <v>33</v>
      </c>
      <c r="H112" s="17" t="s">
        <v>33</v>
      </c>
      <c r="I112" s="17"/>
      <c r="J112" s="5"/>
    </row>
    <row r="113" spans="2:10" ht="15.6" customHeight="1">
      <c r="B113" s="17" t="s">
        <v>33</v>
      </c>
      <c r="C113" s="17" t="s">
        <v>33</v>
      </c>
      <c r="D113" s="15"/>
      <c r="E113" s="15"/>
      <c r="F113" s="16"/>
      <c r="G113" s="41" t="s">
        <v>33</v>
      </c>
      <c r="H113" s="17" t="s">
        <v>33</v>
      </c>
      <c r="I113" s="17"/>
      <c r="J113" s="5"/>
    </row>
    <row r="114" spans="2:10" ht="15.6" customHeight="1">
      <c r="B114" s="17" t="s">
        <v>33</v>
      </c>
      <c r="C114" s="17" t="s">
        <v>33</v>
      </c>
      <c r="D114" s="15"/>
      <c r="E114" s="15"/>
      <c r="F114" s="16"/>
      <c r="G114" s="41" t="s">
        <v>33</v>
      </c>
      <c r="H114" s="17" t="s">
        <v>33</v>
      </c>
      <c r="I114" s="17"/>
      <c r="J114" s="5"/>
    </row>
    <row r="115" spans="2:10" ht="15.6" customHeight="1">
      <c r="B115" s="17" t="s">
        <v>33</v>
      </c>
      <c r="C115" s="17" t="s">
        <v>33</v>
      </c>
      <c r="D115" s="15"/>
      <c r="E115" s="15"/>
      <c r="F115" s="16"/>
      <c r="G115" s="41" t="s">
        <v>33</v>
      </c>
      <c r="H115" s="17" t="s">
        <v>33</v>
      </c>
      <c r="I115" s="17"/>
      <c r="J115" s="5"/>
    </row>
    <row r="116" spans="2:10" ht="15.6" customHeight="1">
      <c r="B116" s="17" t="s">
        <v>33</v>
      </c>
      <c r="C116" s="17" t="s">
        <v>33</v>
      </c>
      <c r="D116" s="15"/>
      <c r="E116" s="15"/>
      <c r="F116" s="16"/>
      <c r="G116" s="41" t="s">
        <v>33</v>
      </c>
      <c r="H116" s="17" t="s">
        <v>33</v>
      </c>
      <c r="I116" s="17"/>
      <c r="J116" s="5"/>
    </row>
    <row r="117" spans="2:10" ht="15.6" customHeight="1">
      <c r="B117" s="17" t="s">
        <v>33</v>
      </c>
      <c r="C117" s="17" t="s">
        <v>33</v>
      </c>
      <c r="D117" s="15"/>
      <c r="E117" s="15"/>
      <c r="F117" s="16"/>
      <c r="G117" s="41" t="s">
        <v>33</v>
      </c>
      <c r="H117" s="17" t="s">
        <v>33</v>
      </c>
      <c r="I117" s="17"/>
      <c r="J117" s="5"/>
    </row>
    <row r="118" spans="2:10" ht="15.6" customHeight="1">
      <c r="B118" s="17" t="s">
        <v>33</v>
      </c>
      <c r="C118" s="17" t="s">
        <v>33</v>
      </c>
      <c r="D118" s="15"/>
      <c r="E118" s="15"/>
      <c r="F118" s="16"/>
      <c r="G118" s="41" t="s">
        <v>33</v>
      </c>
      <c r="H118" s="17" t="s">
        <v>33</v>
      </c>
      <c r="I118" s="17"/>
      <c r="J118" s="5"/>
    </row>
    <row r="119" spans="2:10" ht="15.6" customHeight="1">
      <c r="B119" s="17" t="s">
        <v>33</v>
      </c>
      <c r="C119" s="17" t="s">
        <v>33</v>
      </c>
      <c r="D119" s="15"/>
      <c r="E119" s="15"/>
      <c r="F119" s="16"/>
      <c r="G119" s="41" t="s">
        <v>33</v>
      </c>
      <c r="H119" s="17" t="s">
        <v>33</v>
      </c>
      <c r="I119" s="17"/>
      <c r="J119" s="5"/>
    </row>
    <row r="120" spans="2:10" ht="15.6" customHeight="1">
      <c r="B120" s="17" t="s">
        <v>33</v>
      </c>
      <c r="C120" s="17" t="s">
        <v>33</v>
      </c>
      <c r="D120" s="15"/>
      <c r="E120" s="15"/>
      <c r="F120" s="16"/>
      <c r="G120" s="41" t="s">
        <v>33</v>
      </c>
      <c r="H120" s="17" t="s">
        <v>33</v>
      </c>
      <c r="I120" s="17"/>
      <c r="J120" s="5"/>
    </row>
    <row r="121" spans="2:10" ht="15.6" customHeight="1">
      <c r="B121" s="17" t="s">
        <v>33</v>
      </c>
      <c r="C121" s="17" t="s">
        <v>33</v>
      </c>
      <c r="D121" s="15"/>
      <c r="E121" s="15"/>
      <c r="F121" s="16"/>
      <c r="G121" s="41" t="s">
        <v>33</v>
      </c>
      <c r="H121" s="17" t="s">
        <v>33</v>
      </c>
      <c r="I121" s="17"/>
      <c r="J121" s="5"/>
    </row>
    <row r="122" spans="2:10" ht="15.6" customHeight="1">
      <c r="B122" s="17" t="s">
        <v>33</v>
      </c>
      <c r="C122" s="17" t="s">
        <v>33</v>
      </c>
      <c r="D122" s="15"/>
      <c r="E122" s="15"/>
      <c r="F122" s="16"/>
      <c r="G122" s="41" t="s">
        <v>33</v>
      </c>
      <c r="H122" s="17" t="s">
        <v>33</v>
      </c>
      <c r="I122" s="17"/>
      <c r="J122" s="5"/>
    </row>
    <row r="123" spans="2:10" ht="15.6" customHeight="1">
      <c r="I123">
        <f>COUNTA(I24:I122)</f>
        <v>0</v>
      </c>
    </row>
  </sheetData>
  <mergeCells count="18">
    <mergeCell ref="D22:D23"/>
    <mergeCell ref="E22:E23"/>
    <mergeCell ref="F22:F23"/>
    <mergeCell ref="H22:H23"/>
    <mergeCell ref="A6:B6"/>
    <mergeCell ref="C6:F6"/>
    <mergeCell ref="J22:J23"/>
    <mergeCell ref="G22:G23"/>
    <mergeCell ref="A7:B7"/>
    <mergeCell ref="A8:B8"/>
    <mergeCell ref="C7:F7"/>
    <mergeCell ref="E11:E12"/>
    <mergeCell ref="E13:E14"/>
    <mergeCell ref="E15:E16"/>
    <mergeCell ref="C22:C23"/>
    <mergeCell ref="I22:I23"/>
    <mergeCell ref="A22:A23"/>
    <mergeCell ref="B22:B23"/>
  </mergeCells>
  <phoneticPr fontId="1"/>
  <conditionalFormatting sqref="F24:F122">
    <cfRule type="containsText" dxfId="3" priority="5" operator="containsText" text="女">
      <formula>NOT(ISERROR(SEARCH("女",F24)))</formula>
    </cfRule>
  </conditionalFormatting>
  <conditionalFormatting sqref="I24:I122">
    <cfRule type="containsText" dxfId="2" priority="1" operator="containsText" text="区外">
      <formula>NOT(ISERROR(SEARCH("区外",I24)))</formula>
    </cfRule>
  </conditionalFormatting>
  <conditionalFormatting sqref="L24:L55 J24:J122">
    <cfRule type="containsText" dxfId="1" priority="3" operator="containsText" text="日本">
      <formula>NOT(ISERROR(SEARCH("日本",J24)))</formula>
    </cfRule>
    <cfRule type="containsText" dxfId="0" priority="4" operator="containsText" text="東京">
      <formula>NOT(ISERROR(SEARCH("東京",J24)))</formula>
    </cfRule>
  </conditionalFormatting>
  <dataValidations count="8">
    <dataValidation type="list" allowBlank="1" showInputMessage="1" showErrorMessage="1" sqref="F24:F122" xr:uid="{FD0F2A50-CF2A-4019-89B6-EB86EFE9542C}">
      <formula1>$Q$24:$Q$25</formula1>
    </dataValidation>
    <dataValidation type="list" allowBlank="1" showInputMessage="1" showErrorMessage="1" sqref="L26:L55" xr:uid="{680222F6-D93B-4F1E-B1EC-E7D9FEBB8600}">
      <formula1>#REF!</formula1>
    </dataValidation>
    <dataValidation type="list" allowBlank="1" showInputMessage="1" showErrorMessage="1" sqref="I24:I122" xr:uid="{3101B4DB-9B90-438F-B08A-CC4CAA599526}">
      <formula1>$T$24:$T$28</formula1>
    </dataValidation>
    <dataValidation type="list" allowBlank="1" showInputMessage="1" showErrorMessage="1" sqref="C3" xr:uid="{E2E511F5-F6BA-4309-B7B0-1D9D555B9892}">
      <formula1>$U$24:$U$27</formula1>
    </dataValidation>
    <dataValidation type="list" allowBlank="1" showInputMessage="1" showErrorMessage="1" sqref="C24:C122" xr:uid="{B70A7D3D-816C-4ED3-99B5-7EFB4056CEB5}">
      <formula1>$O$24:$O$30</formula1>
    </dataValidation>
    <dataValidation type="list" allowBlank="1" sqref="B24:B122" xr:uid="{29702D4D-8964-4738-8311-AE34F7D4F131}">
      <formula1>$N$24:$N$25</formula1>
    </dataValidation>
    <dataValidation type="list" allowBlank="1" showInputMessage="1" sqref="G24:G122" xr:uid="{21D5FBDA-2CFC-48D4-8E84-4301DA0E3006}">
      <formula1>$R$24:$R$25</formula1>
    </dataValidation>
    <dataValidation type="list" allowBlank="1" showInputMessage="1" sqref="H24:H122" xr:uid="{BD49885A-248E-4EDC-B8B7-BB30BCB1BFC8}">
      <formula1>$S$24:$S$25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団体戦(2026)</vt:lpstr>
    </vt:vector>
  </TitlesOfParts>
  <Company>渋谷区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渋谷区役所</dc:creator>
  <cp:lastModifiedBy>伸治 谷岡</cp:lastModifiedBy>
  <cp:lastPrinted>2023-03-04T13:21:05Z</cp:lastPrinted>
  <dcterms:created xsi:type="dcterms:W3CDTF">2001-03-01T08:42:47Z</dcterms:created>
  <dcterms:modified xsi:type="dcterms:W3CDTF">2026-06-05T23:52:28Z</dcterms:modified>
</cp:coreProperties>
</file>